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344" yWindow="288" windowWidth="17700" windowHeight="11148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E27" i="1"/>
  <c r="F27" i="1"/>
  <c r="H26" i="1"/>
  <c r="H14" i="1" l="1"/>
  <c r="H21" i="1" l="1"/>
  <c r="H16" i="1"/>
  <c r="H25" i="1"/>
  <c r="H24" i="1"/>
  <c r="H23" i="1"/>
  <c r="H22" i="1"/>
  <c r="H20" i="1"/>
  <c r="H19" i="1"/>
  <c r="H18" i="1"/>
  <c r="H17" i="1"/>
  <c r="H15" i="1"/>
  <c r="H27" i="1" l="1"/>
</calcChain>
</file>

<file path=xl/sharedStrings.xml><?xml version="1.0" encoding="utf-8"?>
<sst xmlns="http://schemas.openxmlformats.org/spreadsheetml/2006/main" count="55" uniqueCount="45">
  <si>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</si>
  <si>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</si>
  <si>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</si>
  <si>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</si>
  <si>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</si>
  <si>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</si>
  <si>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</si>
  <si>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</si>
  <si>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</si>
  <si>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</si>
  <si>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</si>
  <si>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</si>
  <si>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</si>
  <si>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</si>
  <si>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</si>
  <si>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</si>
  <si>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</si>
  <si>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Մասնագիտական  ծառ.</t>
  </si>
  <si>
    <t>Կենց.և հանր. սննդի  նյութ.</t>
  </si>
  <si>
    <r>
      <t>&lt;</t>
    </r>
    <r>
      <rPr>
        <sz val="9"/>
        <rFont val="Arial LatArm"/>
        <family val="2"/>
      </rPr>
      <t>&lt; Ոսկեհասկի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</si>
  <si>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Կապի ծառայություն</t>
  </si>
  <si>
    <t>Պարտադիր վճարներ</t>
  </si>
  <si>
    <t>Ընդհանուր բնույթի  այլ ծառ.</t>
  </si>
  <si>
    <t>Կոմունալ ծառ.</t>
  </si>
  <si>
    <t>Խաչատրյան</t>
  </si>
  <si>
    <t xml:space="preserve">             Ա.</t>
  </si>
  <si>
    <t>Աթոյան</t>
  </si>
  <si>
    <t>Տրանսպորտի       ծախսը</t>
  </si>
  <si>
    <t xml:space="preserve"> Պայմանագրի համարը՝  ՀԿ  32</t>
  </si>
  <si>
    <t>Համակարգչային ծառ.</t>
  </si>
  <si>
    <r>
      <t>Հ</t>
    </r>
    <r>
      <rPr>
        <sz val="9"/>
        <color theme="1"/>
        <rFont val="Arial LatArm"/>
        <family val="2"/>
      </rPr>
      <t>Հ Շիրակի  մարզպետի աշխատակազմի պետական մարմին</t>
    </r>
  </si>
  <si>
    <t>Հատուկ նպ.նյութ.</t>
  </si>
  <si>
    <t xml:space="preserve">Պայմանագրի կնքման ամսաթիվը՝  &lt;&lt;04&gt;&gt; &lt;&lt;04&gt;&gt;2025թ.                            </t>
  </si>
  <si>
    <t>Շենքերի և կառ.ընթացիկ նորոգում</t>
  </si>
  <si>
    <t>Տնօրեն՝</t>
  </si>
  <si>
    <t>Հ.</t>
  </si>
  <si>
    <t>(2025թվականի IV եռամսյակ)</t>
  </si>
  <si>
    <t xml:space="preserve"> &lt;&lt; 08&gt;&gt; &lt;&lt; 01 &gt;&gt; 2026 թ.</t>
  </si>
  <si>
    <t>Պայմանագրի շրջանակներում &lt;&lt;01&gt;&gt;  հոկտեմբերից2025 թվականից մինչև &lt;&lt;31&gt;&gt;  դեկտեմբեր 2025 թվականը ընկած ժամանակահատվածում կատարվել է հետևյալ աշխատանքները, մատակարարումները և ծառայությունները.</t>
  </si>
  <si>
    <t>Վճարված գումարը հազ. դրամ/01.10..2025-31.  12..2025թ.</t>
  </si>
  <si>
    <t>Փաստացի կատարված ծախսերը հազ. դրամ/ 01.10.,2025-31.12.2025թ.</t>
  </si>
  <si>
    <t>Բյուջեով նախատեսված գումարը   IV եռամսյակ /հազ. դրամ/</t>
  </si>
  <si>
    <t xml:space="preserve"> IVեռամսյակի մնացորդը/պարտքը +/-/հազ. դրամ/8=7-6</t>
  </si>
  <si>
    <t>Վճարման ժամկետը  01.10,2025-    31.12,,2025թ.</t>
  </si>
  <si>
    <t>01.102025-31,12..2025թ,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</si>
</sst>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Am Times"/>
      <family val="1"/>
      <charset val="204"/>
    </font>
    <font>
      <b/>
      <sz val="10"/>
      <color theme="1"/>
      <name val="Am Times"/>
      <family val="1"/>
      <charset val="204"/>
    </font>
    <font>
      <b/>
      <sz val="9"/>
      <color theme="1"/>
      <name val="Am Times"/>
      <charset val="204"/>
    </font>
    <font>
      <b/>
      <sz val="8"/>
      <color theme="1"/>
      <name val="Am Times"/>
      <family val="1"/>
      <charset val="204"/>
    </font>
    <font>
      <sz val="11"/>
      <color theme="1"/>
      <name val="Arial LatArm"/>
      <family val="2"/>
    </font>
    <font>
      <b/>
      <sz val="11"/>
      <color theme="1"/>
      <name val="Arial LatArm"/>
      <family val="2"/>
    </font>
    <font>
      <b/>
      <u/>
      <sz val="11"/>
      <color theme="1"/>
      <name val="Arial LatArm"/>
      <family val="2"/>
    </font>
    <font>
      <b/>
      <i/>
      <u/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right"/>
    </xf>
    <xf numFmtId="0" fontId="9" fillId="0" borderId="0" xfId="0" applyFont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topLeftCell="A9" workbookViewId="0">
      <selection activeCell="L20" sqref="L20"/>
    </sheetView>
  </sheetViews>
  <sheetFormatPr defaultRowHeight="14.4"/>
  <cols>
    <col min="1" max="1" width="5" style="1" customWidth="1"/>
    <col min="2" max="2" width="26.6640625" customWidth="1"/>
    <col min="3" max="3" width="10.77734375" customWidth="1"/>
    <col min="4" max="4" width="9.44140625" customWidth="1"/>
    <col min="5" max="5" width="13.88671875" customWidth="1"/>
    <col min="6" max="6" width="16.109375" customWidth="1"/>
    <col min="7" max="7" width="12.44140625" customWidth="1"/>
    <col min="8" max="8" width="15.77734375" customWidth="1"/>
    <col min="9" max="9" width="10.6640625" customWidth="1"/>
    <col min="10" max="10" width="13.44140625" customWidth="1"/>
    <col min="11" max="11" width="9.5546875" bestFit="1" customWidth="1"/>
  </cols>
  <sheetData>
    <row r="1" spans="1:17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</row>
    <row r="2" spans="1:17" ht="30" customHeight="1">
      <c r="A2" s="33" t="s">
        <v>15</v>
      </c>
      <c r="B2" s="33"/>
      <c r="C2" s="33"/>
      <c r="D2" s="33"/>
      <c r="E2" s="33"/>
      <c r="F2" s="33"/>
      <c r="G2" s="33"/>
      <c r="H2" s="33"/>
      <c r="I2" s="33"/>
      <c r="J2" s="33"/>
    </row>
    <row r="3" spans="1:17">
      <c r="A3" s="34" t="s">
        <v>36</v>
      </c>
      <c r="B3" s="34"/>
      <c r="C3" s="34"/>
      <c r="D3" s="34"/>
      <c r="E3" s="34"/>
      <c r="F3" s="34"/>
      <c r="G3" s="34"/>
      <c r="H3" s="34"/>
      <c r="I3" s="34"/>
      <c r="J3" s="34"/>
    </row>
    <row r="4" spans="1:17">
      <c r="A4" s="35" t="s">
        <v>37</v>
      </c>
      <c r="B4" s="35"/>
      <c r="C4" s="35"/>
      <c r="D4" s="35"/>
      <c r="E4" s="35"/>
      <c r="F4" s="15"/>
      <c r="G4" s="15"/>
      <c r="H4" s="15"/>
      <c r="I4" s="15"/>
      <c r="J4" s="7"/>
    </row>
    <row r="5" spans="1:17">
      <c r="A5" s="35" t="s">
        <v>1</v>
      </c>
      <c r="B5" s="35"/>
      <c r="C5" s="35"/>
      <c r="D5" s="35"/>
      <c r="E5" s="35"/>
      <c r="F5" s="35"/>
      <c r="G5" s="35"/>
      <c r="H5" s="35"/>
      <c r="I5" s="35"/>
      <c r="J5" s="7"/>
    </row>
    <row r="6" spans="1:17">
      <c r="A6" s="32" t="s">
        <v>32</v>
      </c>
      <c r="B6" s="32"/>
      <c r="C6" s="32"/>
      <c r="D6" s="32"/>
      <c r="E6" s="32"/>
      <c r="F6" s="32"/>
      <c r="G6" s="32"/>
      <c r="H6" s="32"/>
      <c r="I6" s="32"/>
      <c r="J6" s="7"/>
    </row>
    <row r="7" spans="1:17">
      <c r="A7" s="32" t="s">
        <v>28</v>
      </c>
      <c r="B7" s="32"/>
      <c r="C7" s="32"/>
      <c r="D7" s="32"/>
      <c r="E7" s="32"/>
      <c r="F7" s="32"/>
      <c r="G7" s="32"/>
      <c r="H7" s="32"/>
      <c r="I7" s="32"/>
      <c r="J7" s="7"/>
    </row>
    <row r="8" spans="1:17">
      <c r="A8" s="32" t="s">
        <v>2</v>
      </c>
      <c r="B8" s="32"/>
      <c r="C8" s="32" t="s">
        <v>30</v>
      </c>
      <c r="D8" s="32"/>
      <c r="E8" s="32"/>
      <c r="F8" s="32"/>
      <c r="G8" s="32"/>
      <c r="H8" s="32"/>
      <c r="I8" s="32"/>
      <c r="J8" s="15"/>
    </row>
    <row r="9" spans="1:17">
      <c r="A9" s="28" t="s">
        <v>3</v>
      </c>
      <c r="B9" s="28"/>
      <c r="C9" s="28" t="s">
        <v>19</v>
      </c>
      <c r="D9" s="28"/>
      <c r="E9" s="28"/>
      <c r="F9" s="28"/>
      <c r="G9" s="28"/>
      <c r="H9" s="28"/>
      <c r="I9" s="28"/>
      <c r="J9" s="28"/>
    </row>
    <row r="10" spans="1:17">
      <c r="A10" s="28" t="s">
        <v>38</v>
      </c>
      <c r="B10" s="28"/>
      <c r="C10" s="28"/>
      <c r="D10" s="28"/>
      <c r="E10" s="28"/>
      <c r="F10" s="28"/>
      <c r="G10" s="28"/>
      <c r="H10" s="28"/>
      <c r="I10" s="28"/>
      <c r="J10" s="28"/>
    </row>
    <row r="11" spans="1:17">
      <c r="A11" s="28"/>
      <c r="B11" s="28"/>
      <c r="C11" s="28"/>
      <c r="D11" s="28"/>
      <c r="E11" s="28"/>
      <c r="F11" s="28"/>
      <c r="G11" s="28"/>
      <c r="H11" s="28"/>
      <c r="I11" s="28"/>
      <c r="J11" s="28"/>
    </row>
    <row r="12" spans="1:17" ht="57">
      <c r="A12" s="6" t="s">
        <v>4</v>
      </c>
      <c r="B12" s="6" t="s">
        <v>5</v>
      </c>
      <c r="C12" s="6" t="s">
        <v>6</v>
      </c>
      <c r="D12" s="6" t="s">
        <v>7</v>
      </c>
      <c r="E12" s="6" t="s">
        <v>40</v>
      </c>
      <c r="F12" s="6" t="s">
        <v>39</v>
      </c>
      <c r="G12" s="6" t="s">
        <v>41</v>
      </c>
      <c r="H12" s="6" t="s">
        <v>42</v>
      </c>
      <c r="I12" s="6" t="s">
        <v>43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8">
        <v>32</v>
      </c>
      <c r="E14" s="9">
        <v>26784.2</v>
      </c>
      <c r="F14" s="8">
        <v>24330.1</v>
      </c>
      <c r="G14" s="9">
        <v>24592.7</v>
      </c>
      <c r="H14" s="10">
        <f>G14-F14</f>
        <v>262.60000000000218</v>
      </c>
      <c r="I14" s="29" t="s">
        <v>44</v>
      </c>
      <c r="J14" s="6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/>
      <c r="E15" s="9">
        <v>282</v>
      </c>
      <c r="F15" s="8">
        <v>345.1</v>
      </c>
      <c r="G15" s="9">
        <v>200</v>
      </c>
      <c r="H15" s="10">
        <f t="shared" ref="H15:H26" si="0">G15-F15</f>
        <v>-145.10000000000002</v>
      </c>
      <c r="I15" s="30"/>
      <c r="J15" s="6"/>
      <c r="Q15" s="4"/>
    </row>
    <row r="16" spans="1:17">
      <c r="A16" s="6">
        <v>3</v>
      </c>
      <c r="B16" s="6" t="s">
        <v>18</v>
      </c>
      <c r="C16" s="6" t="s">
        <v>10</v>
      </c>
      <c r="D16" s="8"/>
      <c r="E16" s="9">
        <v>262</v>
      </c>
      <c r="F16" s="8">
        <v>466.8</v>
      </c>
      <c r="G16" s="9">
        <v>262</v>
      </c>
      <c r="H16" s="10">
        <f t="shared" si="0"/>
        <v>-204.8</v>
      </c>
      <c r="I16" s="30"/>
      <c r="J16" s="6"/>
      <c r="K16" s="4"/>
    </row>
    <row r="17" spans="1:14">
      <c r="A17" s="6">
        <v>4</v>
      </c>
      <c r="B17" s="6" t="s">
        <v>13</v>
      </c>
      <c r="C17" s="6" t="s">
        <v>10</v>
      </c>
      <c r="D17" s="8"/>
      <c r="E17" s="9">
        <v>167</v>
      </c>
      <c r="F17" s="8">
        <v>104.2</v>
      </c>
      <c r="G17" s="9">
        <v>100</v>
      </c>
      <c r="H17" s="10">
        <f t="shared" si="0"/>
        <v>-4.2000000000000028</v>
      </c>
      <c r="I17" s="30"/>
      <c r="J17" s="6"/>
    </row>
    <row r="18" spans="1:14" ht="13.8" customHeight="1">
      <c r="A18" s="6">
        <v>5</v>
      </c>
      <c r="B18" s="6" t="s">
        <v>17</v>
      </c>
      <c r="C18" s="6" t="s">
        <v>10</v>
      </c>
      <c r="D18" s="8"/>
      <c r="E18" s="9">
        <v>60</v>
      </c>
      <c r="F18" s="8">
        <v>163</v>
      </c>
      <c r="G18" s="9">
        <v>60</v>
      </c>
      <c r="H18" s="10">
        <f t="shared" si="0"/>
        <v>-103</v>
      </c>
      <c r="I18" s="30"/>
      <c r="J18" s="6"/>
    </row>
    <row r="19" spans="1:14">
      <c r="A19" s="6">
        <v>6</v>
      </c>
      <c r="B19" s="6" t="s">
        <v>29</v>
      </c>
      <c r="C19" s="6" t="s">
        <v>10</v>
      </c>
      <c r="D19" s="8"/>
      <c r="E19" s="9">
        <v>30</v>
      </c>
      <c r="F19" s="8">
        <v>30</v>
      </c>
      <c r="G19" s="9">
        <v>30</v>
      </c>
      <c r="H19" s="10">
        <f t="shared" si="0"/>
        <v>0</v>
      </c>
      <c r="I19" s="30"/>
      <c r="J19" s="6"/>
      <c r="M19" s="4"/>
    </row>
    <row r="20" spans="1:14" s="2" customFormat="1" ht="20.25" customHeight="1">
      <c r="A20" s="6">
        <v>7</v>
      </c>
      <c r="B20" s="6" t="s">
        <v>21</v>
      </c>
      <c r="C20" s="6" t="s">
        <v>10</v>
      </c>
      <c r="D20" s="8"/>
      <c r="E20" s="9">
        <v>160</v>
      </c>
      <c r="F20" s="8">
        <v>232</v>
      </c>
      <c r="G20" s="9">
        <v>242</v>
      </c>
      <c r="H20" s="10">
        <f t="shared" si="0"/>
        <v>10</v>
      </c>
      <c r="I20" s="30"/>
      <c r="J20" s="6"/>
      <c r="K20" s="5"/>
      <c r="M20" s="5"/>
    </row>
    <row r="21" spans="1:14">
      <c r="A21" s="6">
        <v>8</v>
      </c>
      <c r="B21" s="6" t="s">
        <v>27</v>
      </c>
      <c r="C21" s="6" t="s">
        <v>10</v>
      </c>
      <c r="D21" s="8">
        <v>11</v>
      </c>
      <c r="E21" s="9">
        <v>201.6</v>
      </c>
      <c r="F21" s="8">
        <v>201.6</v>
      </c>
      <c r="G21" s="9">
        <v>201.6</v>
      </c>
      <c r="H21" s="10">
        <f t="shared" si="0"/>
        <v>0</v>
      </c>
      <c r="I21" s="30"/>
      <c r="J21" s="6"/>
      <c r="M21" s="4"/>
    </row>
    <row r="22" spans="1:14">
      <c r="A22" s="6">
        <v>9</v>
      </c>
      <c r="B22" s="6" t="s">
        <v>20</v>
      </c>
      <c r="C22" s="6" t="s">
        <v>10</v>
      </c>
      <c r="D22" s="8"/>
      <c r="E22" s="9">
        <v>15</v>
      </c>
      <c r="F22" s="8">
        <v>15</v>
      </c>
      <c r="G22" s="9">
        <v>15</v>
      </c>
      <c r="H22" s="10">
        <f t="shared" si="0"/>
        <v>0</v>
      </c>
      <c r="I22" s="31"/>
      <c r="J22" s="6"/>
      <c r="M22" s="4"/>
    </row>
    <row r="23" spans="1:14" ht="18.75" customHeight="1">
      <c r="A23" s="6">
        <v>10</v>
      </c>
      <c r="B23" s="6" t="s">
        <v>22</v>
      </c>
      <c r="C23" s="6" t="s">
        <v>10</v>
      </c>
      <c r="D23" s="8"/>
      <c r="E23" s="9">
        <v>170</v>
      </c>
      <c r="F23" s="8">
        <v>22</v>
      </c>
      <c r="G23" s="9">
        <v>170</v>
      </c>
      <c r="H23" s="10">
        <f t="shared" si="0"/>
        <v>148</v>
      </c>
      <c r="I23" s="16"/>
      <c r="J23" s="6"/>
      <c r="M23" s="4"/>
    </row>
    <row r="24" spans="1:14" ht="19.5" customHeight="1">
      <c r="A24" s="6">
        <v>11</v>
      </c>
      <c r="B24" s="6" t="s">
        <v>23</v>
      </c>
      <c r="C24" s="6" t="s">
        <v>10</v>
      </c>
      <c r="D24" s="8"/>
      <c r="E24" s="9">
        <v>140</v>
      </c>
      <c r="F24" s="8">
        <v>34.799999999999997</v>
      </c>
      <c r="G24" s="9">
        <v>140</v>
      </c>
      <c r="H24" s="10">
        <f t="shared" si="0"/>
        <v>105.2</v>
      </c>
      <c r="I24" s="16"/>
      <c r="J24" s="6"/>
      <c r="M24" s="4"/>
    </row>
    <row r="25" spans="1:14" ht="18" customHeight="1">
      <c r="A25" s="6">
        <v>12</v>
      </c>
      <c r="B25" s="6" t="s">
        <v>31</v>
      </c>
      <c r="C25" s="6" t="s">
        <v>10</v>
      </c>
      <c r="D25" s="6"/>
      <c r="E25" s="11">
        <v>130</v>
      </c>
      <c r="F25" s="8">
        <v>100.1</v>
      </c>
      <c r="G25" s="9">
        <v>130</v>
      </c>
      <c r="H25" s="11">
        <f t="shared" si="0"/>
        <v>29.900000000000006</v>
      </c>
      <c r="I25" s="12"/>
      <c r="J25" s="6"/>
      <c r="M25" s="4"/>
      <c r="N25" s="4"/>
    </row>
    <row r="26" spans="1:14" ht="15.6" customHeight="1">
      <c r="A26" s="19">
        <v>13</v>
      </c>
      <c r="B26" s="6" t="s">
        <v>33</v>
      </c>
      <c r="C26" s="6"/>
      <c r="D26" s="6"/>
      <c r="E26" s="10">
        <v>0</v>
      </c>
      <c r="F26" s="8">
        <v>0</v>
      </c>
      <c r="G26" s="9">
        <v>0</v>
      </c>
      <c r="H26" s="10">
        <f t="shared" si="0"/>
        <v>0</v>
      </c>
      <c r="I26" s="12"/>
      <c r="J26" s="6"/>
      <c r="M26" s="4"/>
    </row>
    <row r="27" spans="1:14" ht="16.5" customHeight="1">
      <c r="A27" s="19">
        <v>14</v>
      </c>
      <c r="B27" s="6" t="s">
        <v>14</v>
      </c>
      <c r="C27" s="6"/>
      <c r="D27" s="6"/>
      <c r="E27" s="10">
        <f>SUM(E14:E26)</f>
        <v>28401.8</v>
      </c>
      <c r="F27" s="8">
        <f>SUM(F14:F26)</f>
        <v>26044.699999999993</v>
      </c>
      <c r="G27" s="9">
        <f>SUM(G14:G26)</f>
        <v>26143.3</v>
      </c>
      <c r="H27" s="11">
        <f>SUM(H14:H26)</f>
        <v>98.600000000002169</v>
      </c>
      <c r="I27" s="12"/>
      <c r="J27" s="6"/>
    </row>
    <row r="28" spans="1:14">
      <c r="A28" s="17"/>
      <c r="B28" s="18"/>
      <c r="C28" s="20"/>
      <c r="D28" s="20"/>
      <c r="E28" s="21"/>
      <c r="G28" s="14"/>
      <c r="H28" s="13"/>
      <c r="I28" s="13"/>
      <c r="J28" s="13"/>
      <c r="K28" s="4"/>
    </row>
    <row r="29" spans="1:14">
      <c r="A29" s="22"/>
      <c r="B29" s="23" t="s">
        <v>34</v>
      </c>
      <c r="C29" s="24" t="s">
        <v>35</v>
      </c>
      <c r="D29" s="23" t="s">
        <v>24</v>
      </c>
      <c r="E29" s="23"/>
      <c r="G29" s="4"/>
    </row>
    <row r="30" spans="1:14">
      <c r="A30" s="22"/>
      <c r="B30" s="26" t="s">
        <v>16</v>
      </c>
      <c r="C30" s="27" t="s">
        <v>25</v>
      </c>
      <c r="D30" s="27" t="s">
        <v>26</v>
      </c>
      <c r="E30" s="23"/>
    </row>
    <row r="31" spans="1:14">
      <c r="A31" s="22"/>
      <c r="B31" s="25"/>
      <c r="C31" s="23"/>
      <c r="D31" s="23"/>
      <c r="E31" s="25"/>
    </row>
    <row r="35" spans="8:8">
      <c r="H35" s="4"/>
    </row>
    <row r="37" spans="8:8">
      <c r="H37" s="4"/>
    </row>
  </sheetData>
  <mergeCells count="13">
    <mergeCell ref="A6:I6"/>
    <mergeCell ref="A1:J1"/>
    <mergeCell ref="A2:J2"/>
    <mergeCell ref="A3:J3"/>
    <mergeCell ref="A4:E4"/>
    <mergeCell ref="A5:I5"/>
    <mergeCell ref="A10:J11"/>
    <mergeCell ref="I14:I22"/>
    <mergeCell ref="A7:I7"/>
    <mergeCell ref="A8:B8"/>
    <mergeCell ref="C8:I8"/>
    <mergeCell ref="A9:B9"/>
    <mergeCell ref="C9:J9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2026-01-12T06:12:34Z</dcterms:modified>
</cp:coreProperties>
</file>